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0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<sst xmlns="http://schemas.openxmlformats.org/spreadsheetml/2006/main" count="38" uniqueCount="36">
  <si>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Наименование поселений</t>
  </si>
  <si>
    <t xml:space="preserve">Численность </t>
  </si>
  <si>
    <t>населения</t>
  </si>
  <si>
    <t>Коэффициент</t>
  </si>
  <si>
    <t>населения,прожив.в</t>
  </si>
  <si>
    <t>насел.пунктах менее</t>
  </si>
  <si>
    <t>500чел.(тыс.чел.)</t>
  </si>
  <si>
    <t>Удельный</t>
  </si>
  <si>
    <t>дисперсности</t>
  </si>
  <si>
    <t>(тыс.руб.)</t>
  </si>
  <si>
    <t>Николаевское г/п</t>
  </si>
  <si>
    <t>Канадейское с/п</t>
  </si>
  <si>
    <t>Никулинское с/п</t>
  </si>
  <si>
    <t>Барановское с/п</t>
  </si>
  <si>
    <t>Славкинское с/п</t>
  </si>
  <si>
    <t>Дубровское с/п</t>
  </si>
  <si>
    <t>Головинское с/п</t>
  </si>
  <si>
    <t>Сухотерешанское с/п</t>
  </si>
  <si>
    <t>Поспеловское с/п</t>
  </si>
  <si>
    <t>Всего по всем поселениям</t>
  </si>
  <si>
    <t>вес (доля</t>
  </si>
  <si>
    <t>насел.до 500</t>
  </si>
  <si>
    <t>чел в общ.чис)</t>
  </si>
  <si>
    <t xml:space="preserve">Налоговые </t>
  </si>
  <si>
    <t>доходы</t>
  </si>
  <si>
    <t>(тыс.руб)</t>
  </si>
  <si>
    <t>Дотация</t>
  </si>
  <si>
    <t>из областного</t>
  </si>
  <si>
    <t>бюджета</t>
  </si>
  <si>
    <t xml:space="preserve">Сумма </t>
  </si>
  <si>
    <t>Доходный</t>
  </si>
  <si>
    <t>потен на</t>
  </si>
  <si>
    <t>душу населен</t>
  </si>
  <si>
    <t>Инд доход</t>
  </si>
  <si>
    <t>потенциала</t>
  </si>
  <si>
    <t xml:space="preserve">                                Расчет  дотации муниципального образования "Николаевский район" на 2018г.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</si>
</sst>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36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36" fillId="0" borderId="16" xfId="0" applyFont="1" applyBorder="1" applyAlignment="1">
      <alignment/>
    </xf>
    <xf numFmtId="0" fontId="0" fillId="0" borderId="0" xfId="0" applyAlignment="1">
      <alignment/>
    </xf>
    <xf numFmtId="0" fontId="36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36" fillId="0" borderId="12" xfId="0" applyFont="1" applyBorder="1" applyAlignment="1">
      <alignment/>
    </xf>
    <xf numFmtId="165" fontId="0" fillId="0" borderId="20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1"/>
  <sheetViews>
    <sheetView tabSelected="1" zoomScalePageLayoutView="0" workbookViewId="0" topLeftCell="A1">
      <selection activeCell="M19" sqref="M19"/>
    </sheetView>
  </sheetViews>
  <sheetFormatPr defaultColWidth="9.140625" defaultRowHeight="15"/>
  <cols>
    <col min="1" max="1" width="4.421875" style="0" customWidth="1"/>
    <col min="2" max="2" width="25.57421875" style="0" customWidth="1"/>
    <col min="3" max="3" width="14.00390625" style="0" customWidth="1"/>
    <col min="4" max="4" width="6.57421875" style="0" hidden="1" customWidth="1"/>
    <col min="5" max="5" width="17.8515625" style="0" customWidth="1"/>
    <col min="6" max="6" width="14.00390625" style="0" customWidth="1"/>
    <col min="7" max="7" width="9.140625" style="0" hidden="1" customWidth="1"/>
    <col min="8" max="8" width="14.00390625" style="0" customWidth="1"/>
    <col min="9" max="9" width="10.421875" style="0" customWidth="1"/>
    <col min="10" max="10" width="13.28125" style="0" customWidth="1"/>
    <col min="11" max="11" width="10.7109375" style="0" customWidth="1"/>
    <col min="12" max="13" width="11.7109375" style="0" customWidth="1"/>
  </cols>
  <sheetData>
    <row r="1" spans="2:13" ht="48.75" customHeight="1">
      <c r="B1" s="17"/>
      <c r="C1" s="53" t="s">
        <v>35</v>
      </c>
      <c r="D1" s="53"/>
      <c r="E1" s="53"/>
      <c r="F1" s="53"/>
      <c r="G1" s="54"/>
      <c r="H1" s="54"/>
      <c r="I1" s="54"/>
      <c r="J1" s="54"/>
      <c r="K1" s="54"/>
      <c r="L1" s="54"/>
      <c r="M1" s="54"/>
    </row>
    <row r="2" spans="2:13" ht="17.25" customHeight="1">
      <c r="B2" s="6" t="s">
        <v>0</v>
      </c>
      <c r="C2" s="23"/>
      <c r="D2" s="14"/>
      <c r="E2" s="29" t="s">
        <v>1</v>
      </c>
      <c r="F2" s="26" t="s">
        <v>7</v>
      </c>
      <c r="G2" s="10"/>
      <c r="H2" s="29" t="s">
        <v>3</v>
      </c>
      <c r="I2" s="29"/>
      <c r="J2" s="29" t="s">
        <v>26</v>
      </c>
      <c r="K2" s="29"/>
      <c r="L2" s="13"/>
      <c r="M2" s="13"/>
    </row>
    <row r="3" spans="2:13" ht="15">
      <c r="B3" s="7"/>
      <c r="C3" s="24" t="s">
        <v>1</v>
      </c>
      <c r="D3" s="15"/>
      <c r="E3" s="30" t="s">
        <v>4</v>
      </c>
      <c r="F3" s="27" t="s">
        <v>20</v>
      </c>
      <c r="G3" s="12"/>
      <c r="H3" s="30" t="s">
        <v>8</v>
      </c>
      <c r="I3" s="30" t="s">
        <v>23</v>
      </c>
      <c r="J3" s="30" t="s">
        <v>27</v>
      </c>
      <c r="K3" s="30"/>
      <c r="L3" s="16" t="s">
        <v>30</v>
      </c>
      <c r="M3" s="16" t="s">
        <v>33</v>
      </c>
    </row>
    <row r="4" spans="2:13" ht="15">
      <c r="B4" s="7"/>
      <c r="C4" s="24" t="s">
        <v>2</v>
      </c>
      <c r="D4" s="8"/>
      <c r="E4" s="30" t="s">
        <v>5</v>
      </c>
      <c r="F4" s="24" t="s">
        <v>21</v>
      </c>
      <c r="G4" s="7"/>
      <c r="H4" s="30"/>
      <c r="I4" s="30" t="s">
        <v>24</v>
      </c>
      <c r="J4" s="30" t="s">
        <v>28</v>
      </c>
      <c r="K4" s="30"/>
      <c r="L4" s="16" t="s">
        <v>31</v>
      </c>
      <c r="M4" s="16" t="s">
        <v>34</v>
      </c>
    </row>
    <row r="5" spans="2:13" ht="15">
      <c r="B5" s="7"/>
      <c r="C5" s="25"/>
      <c r="D5" s="8"/>
      <c r="E5" s="30" t="s">
        <v>6</v>
      </c>
      <c r="F5" s="27" t="s">
        <v>22</v>
      </c>
      <c r="G5" s="12"/>
      <c r="H5" s="30"/>
      <c r="I5" s="30" t="s">
        <v>25</v>
      </c>
      <c r="J5" s="30" t="s">
        <v>9</v>
      </c>
      <c r="K5" s="30" t="s">
        <v>29</v>
      </c>
      <c r="L5" s="16" t="s">
        <v>32</v>
      </c>
      <c r="M5" s="16"/>
    </row>
    <row r="6" spans="2:13" ht="15">
      <c r="B6" s="7"/>
      <c r="C6" s="25"/>
      <c r="D6" s="8"/>
      <c r="E6" s="30"/>
      <c r="F6" s="28"/>
      <c r="G6" s="12"/>
      <c r="H6" s="30"/>
      <c r="I6" s="30"/>
      <c r="J6" s="30"/>
      <c r="K6" s="30"/>
      <c r="L6" s="16" t="s">
        <v>9</v>
      </c>
      <c r="M6" s="16"/>
    </row>
    <row r="7" spans="2:13" ht="15">
      <c r="B7" s="7"/>
      <c r="C7" s="25"/>
      <c r="D7" s="8"/>
      <c r="E7" s="31"/>
      <c r="F7" s="24"/>
      <c r="G7" s="11"/>
      <c r="H7" s="30"/>
      <c r="I7" s="31"/>
      <c r="J7" s="30"/>
      <c r="K7" s="30"/>
      <c r="L7" s="16"/>
      <c r="M7" s="16"/>
    </row>
    <row r="8" spans="2:13" ht="15">
      <c r="B8" s="7"/>
      <c r="C8" s="24"/>
      <c r="D8" s="8"/>
      <c r="E8" s="30"/>
      <c r="F8" s="24"/>
      <c r="G8" s="12"/>
      <c r="H8" s="30"/>
      <c r="I8" s="31"/>
      <c r="J8" s="30"/>
      <c r="K8" s="30"/>
      <c r="L8" s="16"/>
      <c r="M8" s="16"/>
    </row>
    <row r="9" spans="2:13" ht="15">
      <c r="B9" s="3"/>
      <c r="C9" s="22"/>
      <c r="D9" s="9"/>
      <c r="E9" s="32"/>
      <c r="F9" s="22"/>
      <c r="G9" s="2"/>
      <c r="H9" s="33"/>
      <c r="I9" s="32"/>
      <c r="J9" s="33"/>
      <c r="K9" s="32"/>
      <c r="L9" s="18"/>
      <c r="M9" s="42"/>
    </row>
    <row r="10" spans="2:13" ht="15">
      <c r="B10" s="19">
        <v>1</v>
      </c>
      <c r="C10" s="19">
        <v>2</v>
      </c>
      <c r="D10" s="4"/>
      <c r="E10" s="20">
        <v>3</v>
      </c>
      <c r="F10" s="19">
        <v>4</v>
      </c>
      <c r="G10" s="5"/>
      <c r="H10" s="19">
        <v>5</v>
      </c>
      <c r="I10" s="21">
        <v>6</v>
      </c>
      <c r="J10" s="22">
        <v>7</v>
      </c>
      <c r="K10" s="22">
        <v>8</v>
      </c>
      <c r="L10" s="19">
        <v>9</v>
      </c>
      <c r="M10" s="19">
        <v>10</v>
      </c>
    </row>
    <row r="11" spans="2:13" ht="15">
      <c r="B11" s="1" t="s">
        <v>10</v>
      </c>
      <c r="C11" s="19">
        <v>8163</v>
      </c>
      <c r="D11" s="4"/>
      <c r="E11" s="19">
        <v>841</v>
      </c>
      <c r="F11" s="19">
        <v>0.103</v>
      </c>
      <c r="G11" s="5"/>
      <c r="H11" s="19">
        <v>1.105</v>
      </c>
      <c r="I11" s="39">
        <v>14794.6</v>
      </c>
      <c r="J11" s="19">
        <v>2573.5</v>
      </c>
      <c r="K11" s="41">
        <f>SUM(I11:J11)</f>
        <v>17368.1</v>
      </c>
      <c r="L11" s="43">
        <f>SUM(K11/C11*1000)</f>
        <v>2127.661398995467</v>
      </c>
      <c r="M11" s="19">
        <v>1.541</v>
      </c>
    </row>
    <row r="12" spans="2:13" ht="15">
      <c r="B12" s="1" t="s">
        <v>11</v>
      </c>
      <c r="C12" s="19">
        <v>2867</v>
      </c>
      <c r="D12" s="4"/>
      <c r="E12" s="19">
        <v>1016</v>
      </c>
      <c r="F12" s="38">
        <v>0.354</v>
      </c>
      <c r="G12" s="5"/>
      <c r="H12" s="38">
        <v>1.356</v>
      </c>
      <c r="I12" s="39">
        <v>2690.9</v>
      </c>
      <c r="J12" s="19">
        <v>903.9</v>
      </c>
      <c r="K12" s="44">
        <f aca="true" t="shared" si="0" ref="K12:K19">SUM(I12:J12)</f>
        <v>3594.8</v>
      </c>
      <c r="L12" s="43">
        <f aca="true" t="shared" si="1" ref="L12:L19">SUM(K12/C12*1000)</f>
        <v>1253.8542029996513</v>
      </c>
      <c r="M12" s="38">
        <v>0.908</v>
      </c>
    </row>
    <row r="13" spans="2:13" ht="15">
      <c r="B13" s="1" t="s">
        <v>12</v>
      </c>
      <c r="C13" s="19">
        <v>4379</v>
      </c>
      <c r="D13" s="4"/>
      <c r="E13" s="19">
        <v>1333</v>
      </c>
      <c r="F13" s="19">
        <v>0.304</v>
      </c>
      <c r="G13" s="5"/>
      <c r="H13" s="19">
        <v>1.302</v>
      </c>
      <c r="I13" s="39">
        <v>3305.7</v>
      </c>
      <c r="J13" s="19">
        <v>1380.5</v>
      </c>
      <c r="K13" s="44">
        <f t="shared" si="0"/>
        <v>4686.2</v>
      </c>
      <c r="L13" s="43">
        <f t="shared" si="1"/>
        <v>1070.1530029687142</v>
      </c>
      <c r="M13" s="19">
        <v>0.775</v>
      </c>
    </row>
    <row r="14" spans="2:13" ht="15">
      <c r="B14" s="1" t="s">
        <v>13</v>
      </c>
      <c r="C14" s="19">
        <v>2132</v>
      </c>
      <c r="D14" s="4"/>
      <c r="E14" s="19">
        <v>496</v>
      </c>
      <c r="F14" s="19">
        <v>0.233</v>
      </c>
      <c r="G14" s="5"/>
      <c r="H14" s="19">
        <v>1.235</v>
      </c>
      <c r="I14" s="39">
        <v>1606.7</v>
      </c>
      <c r="J14" s="19">
        <v>672.2</v>
      </c>
      <c r="K14" s="44">
        <f t="shared" si="0"/>
        <v>2278.9</v>
      </c>
      <c r="L14" s="43">
        <f t="shared" si="1"/>
        <v>1068.90243902439</v>
      </c>
      <c r="M14" s="19">
        <v>0.774</v>
      </c>
    </row>
    <row r="15" spans="2:13" ht="15">
      <c r="B15" s="1" t="s">
        <v>14</v>
      </c>
      <c r="C15" s="19">
        <v>1412</v>
      </c>
      <c r="D15" s="4"/>
      <c r="E15" s="19">
        <v>309</v>
      </c>
      <c r="F15" s="38">
        <v>0.219</v>
      </c>
      <c r="G15" s="5"/>
      <c r="H15" s="38">
        <v>1.22</v>
      </c>
      <c r="I15" s="39">
        <v>592.3</v>
      </c>
      <c r="J15" s="19">
        <v>445.2</v>
      </c>
      <c r="K15" s="44">
        <f t="shared" si="0"/>
        <v>1037.5</v>
      </c>
      <c r="L15" s="43">
        <f t="shared" si="1"/>
        <v>734.7733711048159</v>
      </c>
      <c r="M15" s="19">
        <v>0.532</v>
      </c>
    </row>
    <row r="16" spans="2:13" ht="15">
      <c r="B16" s="1" t="s">
        <v>15</v>
      </c>
      <c r="C16" s="19">
        <v>909</v>
      </c>
      <c r="D16" s="4"/>
      <c r="E16" s="19">
        <v>909</v>
      </c>
      <c r="F16" s="19">
        <v>1</v>
      </c>
      <c r="G16" s="5"/>
      <c r="H16" s="19">
        <v>1</v>
      </c>
      <c r="I16" s="39">
        <v>739.8</v>
      </c>
      <c r="J16" s="19">
        <v>286.6</v>
      </c>
      <c r="K16" s="44">
        <f t="shared" si="0"/>
        <v>1026.4</v>
      </c>
      <c r="L16" s="43">
        <f t="shared" si="1"/>
        <v>1129.152915291529</v>
      </c>
      <c r="M16" s="19">
        <v>0.818</v>
      </c>
    </row>
    <row r="17" spans="2:13" ht="15">
      <c r="B17" s="1" t="s">
        <v>16</v>
      </c>
      <c r="C17" s="19">
        <v>1534</v>
      </c>
      <c r="D17" s="35"/>
      <c r="E17" s="19">
        <v>1534</v>
      </c>
      <c r="F17" s="19">
        <v>1</v>
      </c>
      <c r="G17" s="5"/>
      <c r="H17" s="19">
        <v>1.68</v>
      </c>
      <c r="I17" s="39">
        <v>692.7</v>
      </c>
      <c r="J17" s="19">
        <v>483.6</v>
      </c>
      <c r="K17" s="44">
        <f t="shared" si="0"/>
        <v>1176.3000000000002</v>
      </c>
      <c r="L17" s="43">
        <f t="shared" si="1"/>
        <v>766.8187744458932</v>
      </c>
      <c r="M17" s="19">
        <v>0.555</v>
      </c>
    </row>
    <row r="18" spans="2:13" ht="15">
      <c r="B18" s="1" t="s">
        <v>17</v>
      </c>
      <c r="C18" s="19">
        <v>773</v>
      </c>
      <c r="D18" s="35"/>
      <c r="E18" s="19">
        <v>773</v>
      </c>
      <c r="F18" s="19">
        <v>1</v>
      </c>
      <c r="G18" s="35"/>
      <c r="H18" s="19">
        <v>1</v>
      </c>
      <c r="I18" s="39">
        <v>507.2</v>
      </c>
      <c r="J18" s="19">
        <v>243.7</v>
      </c>
      <c r="K18" s="44">
        <f t="shared" si="0"/>
        <v>750.9</v>
      </c>
      <c r="L18" s="43">
        <f t="shared" si="1"/>
        <v>971.4100905562742</v>
      </c>
      <c r="M18" s="19">
        <v>0.703</v>
      </c>
    </row>
    <row r="19" spans="2:13" ht="15">
      <c r="B19" s="3" t="s">
        <v>18</v>
      </c>
      <c r="C19" s="48">
        <v>1881</v>
      </c>
      <c r="D19" s="34"/>
      <c r="E19" s="48">
        <v>879</v>
      </c>
      <c r="F19" s="48">
        <v>0.467</v>
      </c>
      <c r="G19" s="34"/>
      <c r="H19" s="46">
        <v>1.464</v>
      </c>
      <c r="I19" s="40">
        <v>693.2</v>
      </c>
      <c r="J19" s="22">
        <v>593</v>
      </c>
      <c r="K19" s="44">
        <f t="shared" si="0"/>
        <v>1286.2</v>
      </c>
      <c r="L19" s="43">
        <f t="shared" si="1"/>
        <v>683.7852206273259</v>
      </c>
      <c r="M19" s="19">
        <v>0.495</v>
      </c>
    </row>
    <row r="20" spans="2:13" ht="15">
      <c r="B20" s="6"/>
      <c r="C20" s="49">
        <f>SUM(C11:C19)</f>
        <v>24050</v>
      </c>
      <c r="D20" s="36"/>
      <c r="E20" s="37"/>
      <c r="F20" s="47"/>
      <c r="G20" s="36"/>
      <c r="H20" s="45"/>
      <c r="I20" s="51">
        <f>SUM(I11:I19)</f>
        <v>25623.100000000002</v>
      </c>
      <c r="J20" s="51">
        <f>SUM(J11:J19)</f>
        <v>7582.2</v>
      </c>
      <c r="K20" s="23"/>
      <c r="L20" s="43"/>
      <c r="M20" s="49">
        <v>1</v>
      </c>
    </row>
    <row r="21" spans="2:13" ht="15">
      <c r="B21" s="3" t="s">
        <v>19</v>
      </c>
      <c r="C21" s="50"/>
      <c r="D21" s="34"/>
      <c r="E21" s="21">
        <f>SUM(E11:E19)</f>
        <v>8090</v>
      </c>
      <c r="F21" s="22">
        <v>0.336</v>
      </c>
      <c r="G21" s="34"/>
      <c r="H21" s="46">
        <v>1.318</v>
      </c>
      <c r="I21" s="52"/>
      <c r="J21" s="52"/>
      <c r="K21" s="40">
        <f>SUM(K11:K19)</f>
        <v>33205.3</v>
      </c>
      <c r="L21" s="43">
        <v>1380.7</v>
      </c>
      <c r="M21" s="50"/>
    </row>
  </sheetData>
  <sheetProtection/>
  <mergeCells count="5">
    <mergeCell ref="C20:C21"/>
    <mergeCell ref="I20:I21"/>
    <mergeCell ref="M20:M21"/>
    <mergeCell ref="C1:M1"/>
    <mergeCell ref="J20:J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2014-10-01T16:52:16Z</cp:lastPrinted>
  <dcterms:created xsi:type="dcterms:W3CDTF">2008-10-29T12:05:18Z</dcterms:created>
  <dcterms:modified xsi:type="dcterms:W3CDTF">2018-06-28T07:47:23Z</dcterms:modified>
  <cp:category/>
  <cp:version/>
  <cp:contentType/>
  <cp:contentStatus/>
</cp:coreProperties>
</file>